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84" windowWidth="22596" windowHeight="8472"/>
  </bookViews>
  <sheets>
    <sheet name="List1" sheetId="1" r:id="rId1"/>
    <sheet name="List2" sheetId="2" r:id="rId2"/>
    <sheet name="List3" sheetId="3" r:id="rId3"/>
  </sheets>
  <externalReferences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C29" i="1" l="1"/>
  <c r="K39" i="1"/>
  <c r="K37" i="1"/>
  <c r="K35" i="1"/>
  <c r="K33" i="1"/>
  <c r="K31" i="1"/>
  <c r="K29" i="1"/>
  <c r="C41" i="1"/>
  <c r="C39" i="1"/>
  <c r="C37" i="1"/>
  <c r="C35" i="1"/>
  <c r="C33" i="1"/>
  <c r="C31" i="1"/>
  <c r="C27" i="1"/>
</calcChain>
</file>

<file path=xl/sharedStrings.xml><?xml version="1.0" encoding="utf-8"?>
<sst xmlns="http://schemas.openxmlformats.org/spreadsheetml/2006/main" count="13" uniqueCount="10">
  <si>
    <t>Orlické hory</t>
  </si>
  <si>
    <t>objem kmene v 90 letech</t>
  </si>
  <si>
    <t>ČM vrchovina</t>
  </si>
  <si>
    <t>0,98 m3</t>
  </si>
  <si>
    <t>0,15 m3</t>
  </si>
  <si>
    <t>Objem kmene smrku v různém věku určený na základě podrobné analýzy kmene</t>
  </si>
  <si>
    <t>Stáří</t>
  </si>
  <si>
    <t>V</t>
  </si>
  <si>
    <t>%</t>
  </si>
  <si>
    <t xml:space="preserve">Výpočet procentického podílu objemu dřeva kmene pro desetileté intervaly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</si>
</sst>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2" fontId="0" fillId="0" borderId="0" xfId="0" applyNumberFormat="1"/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objem kmene - V</a:t>
            </a:r>
          </a:p>
          <a:p>
            <a:pPr>
              <a:defRPr sz="10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Českomoravská vrchovina SM2</a:t>
            </a:r>
          </a:p>
        </c:rich>
      </c:tx>
      <c:layout>
        <c:manualLayout>
          <c:xMode val="edge"/>
          <c:yMode val="edge"/>
          <c:x val="0.32651781505721988"/>
          <c:y val="4.00417942690912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53048005899656"/>
          <c:y val="0.18087160383206191"/>
          <c:w val="0.77319726633920371"/>
          <c:h val="0.54684057419556775"/>
        </c:manualLayout>
      </c:layout>
      <c:lineChart>
        <c:grouping val="standard"/>
        <c:varyColors val="0"/>
        <c:ser>
          <c:idx val="0"/>
          <c:order val="0"/>
          <c:tx>
            <c:strRef>
              <c:f>'[1]Přírůsty grafy'!$K$5</c:f>
              <c:strCache>
                <c:ptCount val="1"/>
                <c:pt idx="0">
                  <c:v>V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'[1]Přírůsty grafy'!$A$7:$A$26</c:f>
              <c:numCache>
                <c:formatCode>Vęeobecný</c:formatCode>
                <c:ptCount val="20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  <c:pt idx="10">
                  <c:v>70</c:v>
                </c:pt>
                <c:pt idx="11">
                  <c:v>75</c:v>
                </c:pt>
                <c:pt idx="12">
                  <c:v>80</c:v>
                </c:pt>
                <c:pt idx="13">
                  <c:v>85</c:v>
                </c:pt>
                <c:pt idx="14">
                  <c:v>90</c:v>
                </c:pt>
                <c:pt idx="15">
                  <c:v>95</c:v>
                </c:pt>
                <c:pt idx="16">
                  <c:v>100</c:v>
                </c:pt>
                <c:pt idx="17">
                  <c:v>105</c:v>
                </c:pt>
                <c:pt idx="18">
                  <c:v>110</c:v>
                </c:pt>
                <c:pt idx="19">
                  <c:v>115</c:v>
                </c:pt>
              </c:numCache>
            </c:numRef>
          </c:cat>
          <c:val>
            <c:numRef>
              <c:f>'[1]Přírůsty grafy'!$K$7:$K$26</c:f>
              <c:numCache>
                <c:formatCode>Vęeobecný</c:formatCode>
                <c:ptCount val="20"/>
                <c:pt idx="0">
                  <c:v>4.7218250680790134E-4</c:v>
                </c:pt>
                <c:pt idx="1">
                  <c:v>3.0570411687440486E-3</c:v>
                </c:pt>
                <c:pt idx="2">
                  <c:v>6.6691718421031665E-3</c:v>
                </c:pt>
                <c:pt idx="3">
                  <c:v>1.177048842286686E-2</c:v>
                </c:pt>
                <c:pt idx="4">
                  <c:v>1.9871693803688934E-2</c:v>
                </c:pt>
                <c:pt idx="5">
                  <c:v>3.2848439221780136E-2</c:v>
                </c:pt>
                <c:pt idx="6">
                  <c:v>5.7382756036745884E-2</c:v>
                </c:pt>
                <c:pt idx="7">
                  <c:v>9.8921031820605285E-2</c:v>
                </c:pt>
                <c:pt idx="8">
                  <c:v>0.15292540476640196</c:v>
                </c:pt>
                <c:pt idx="9">
                  <c:v>0.21186861064397011</c:v>
                </c:pt>
                <c:pt idx="10">
                  <c:v>0.30155863529974158</c:v>
                </c:pt>
                <c:pt idx="11">
                  <c:v>0.4213252030170126</c:v>
                </c:pt>
                <c:pt idx="12">
                  <c:v>0.57663219972345903</c:v>
                </c:pt>
                <c:pt idx="13">
                  <c:v>0.77780017803560897</c:v>
                </c:pt>
                <c:pt idx="14">
                  <c:v>0.97864627408053417</c:v>
                </c:pt>
                <c:pt idx="15">
                  <c:v>1.144261465286992</c:v>
                </c:pt>
                <c:pt idx="16">
                  <c:v>1.2919918912012627</c:v>
                </c:pt>
                <c:pt idx="17">
                  <c:v>1.4640429677729914</c:v>
                </c:pt>
                <c:pt idx="18">
                  <c:v>1.5915918859450884</c:v>
                </c:pt>
                <c:pt idx="19">
                  <c:v>1.8265281138465841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400832"/>
        <c:axId val="552988672"/>
      </c:lineChart>
      <c:catAx>
        <c:axId val="2174008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věk</a:t>
                </a:r>
              </a:p>
            </c:rich>
          </c:tx>
          <c:layout>
            <c:manualLayout>
              <c:xMode val="edge"/>
              <c:yMode val="edge"/>
              <c:x val="0.52135587101729153"/>
              <c:y val="0.84337523050010987"/>
            </c:manualLayout>
          </c:layout>
          <c:overlay val="0"/>
          <c:spPr>
            <a:noFill/>
            <a:ln w="25400">
              <a:noFill/>
            </a:ln>
          </c:spPr>
        </c:title>
        <c:numFmt formatCode="Vęeobecný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529886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52988672"/>
        <c:scaling>
          <c:orientation val="minMax"/>
          <c:max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V (m3)</a:t>
                </a:r>
              </a:p>
            </c:rich>
          </c:tx>
          <c:layout>
            <c:manualLayout>
              <c:xMode val="edge"/>
              <c:yMode val="edge"/>
              <c:x val="5.154648442261358E-2"/>
              <c:y val="0.40000082360862349"/>
            </c:manualLayout>
          </c:layout>
          <c:overlay val="0"/>
          <c:spPr>
            <a:noFill/>
            <a:ln w="25400">
              <a:noFill/>
            </a:ln>
          </c:spPr>
        </c:title>
        <c:numFmt formatCode="Vęeobecný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217400832"/>
        <c:crosses val="autoZero"/>
        <c:crossBetween val="midCat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objem kmene - V</a:t>
            </a:r>
          </a:p>
          <a:p>
            <a:pPr>
              <a:defRPr sz="10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Orlické hory SM1</a:t>
            </a:r>
          </a:p>
        </c:rich>
      </c:tx>
      <c:layout>
        <c:manualLayout>
          <c:xMode val="edge"/>
          <c:yMode val="edge"/>
          <c:x val="0.44182700933668784"/>
          <c:y val="3.61446527357189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39968552907"/>
          <c:y val="0.17108468961573658"/>
          <c:w val="0.80412515699277176"/>
          <c:h val="0.58554337431864767"/>
        </c:manualLayout>
      </c:layout>
      <c:lineChart>
        <c:grouping val="standard"/>
        <c:varyColors val="0"/>
        <c:ser>
          <c:idx val="0"/>
          <c:order val="0"/>
          <c:tx>
            <c:strRef>
              <c:f>'[3]Přírůsty grafy'!$K$5</c:f>
              <c:strCache>
                <c:ptCount val="1"/>
                <c:pt idx="0">
                  <c:v>V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'[3]Přírůsty grafy'!$A$7:$A$34</c:f>
              <c:numCache>
                <c:formatCode>Vęeobecný</c:formatCode>
                <c:ptCount val="28"/>
                <c:pt idx="0">
                  <c:v>35</c:v>
                </c:pt>
                <c:pt idx="1">
                  <c:v>40</c:v>
                </c:pt>
                <c:pt idx="2">
                  <c:v>45</c:v>
                </c:pt>
                <c:pt idx="3">
                  <c:v>50</c:v>
                </c:pt>
                <c:pt idx="4">
                  <c:v>55</c:v>
                </c:pt>
                <c:pt idx="5">
                  <c:v>60</c:v>
                </c:pt>
                <c:pt idx="6">
                  <c:v>65</c:v>
                </c:pt>
                <c:pt idx="7">
                  <c:v>70</c:v>
                </c:pt>
                <c:pt idx="8">
                  <c:v>75</c:v>
                </c:pt>
                <c:pt idx="9">
                  <c:v>80</c:v>
                </c:pt>
                <c:pt idx="10">
                  <c:v>85</c:v>
                </c:pt>
                <c:pt idx="11">
                  <c:v>90</c:v>
                </c:pt>
                <c:pt idx="12">
                  <c:v>95</c:v>
                </c:pt>
                <c:pt idx="13">
                  <c:v>100</c:v>
                </c:pt>
                <c:pt idx="14">
                  <c:v>105</c:v>
                </c:pt>
                <c:pt idx="15">
                  <c:v>110</c:v>
                </c:pt>
                <c:pt idx="16">
                  <c:v>115</c:v>
                </c:pt>
                <c:pt idx="17">
                  <c:v>120</c:v>
                </c:pt>
                <c:pt idx="18">
                  <c:v>125</c:v>
                </c:pt>
                <c:pt idx="19">
                  <c:v>130</c:v>
                </c:pt>
                <c:pt idx="20">
                  <c:v>135</c:v>
                </c:pt>
                <c:pt idx="21">
                  <c:v>140</c:v>
                </c:pt>
                <c:pt idx="22">
                  <c:v>145</c:v>
                </c:pt>
                <c:pt idx="23">
                  <c:v>150</c:v>
                </c:pt>
                <c:pt idx="24">
                  <c:v>155</c:v>
                </c:pt>
                <c:pt idx="25">
                  <c:v>160</c:v>
                </c:pt>
                <c:pt idx="26">
                  <c:v>165</c:v>
                </c:pt>
                <c:pt idx="27">
                  <c:v>170</c:v>
                </c:pt>
              </c:numCache>
            </c:numRef>
          </c:cat>
          <c:val>
            <c:numRef>
              <c:f>'[3]Přírůsty grafy'!$K$7:$K$34</c:f>
              <c:numCache>
                <c:formatCode>Vęeobecný</c:formatCode>
                <c:ptCount val="28"/>
                <c:pt idx="0">
                  <c:v>9.3828900587215151E-5</c:v>
                </c:pt>
                <c:pt idx="1">
                  <c:v>5.7679641119908593E-4</c:v>
                </c:pt>
                <c:pt idx="2">
                  <c:v>1.3450205347569101E-3</c:v>
                </c:pt>
                <c:pt idx="3">
                  <c:v>1.5904507587542844E-3</c:v>
                </c:pt>
                <c:pt idx="4">
                  <c:v>2.757705739284389E-3</c:v>
                </c:pt>
                <c:pt idx="5">
                  <c:v>4.9087944415832857E-3</c:v>
                </c:pt>
                <c:pt idx="6">
                  <c:v>7.0018868302227895E-3</c:v>
                </c:pt>
                <c:pt idx="7">
                  <c:v>1.2898225842817286E-2</c:v>
                </c:pt>
                <c:pt idx="8">
                  <c:v>2.2185619443571055E-2</c:v>
                </c:pt>
                <c:pt idx="9">
                  <c:v>4.6976213376858596E-2</c:v>
                </c:pt>
                <c:pt idx="10">
                  <c:v>8.550381629560358E-2</c:v>
                </c:pt>
                <c:pt idx="11">
                  <c:v>0.14670441110031093</c:v>
                </c:pt>
                <c:pt idx="12">
                  <c:v>0.21938628937110313</c:v>
                </c:pt>
                <c:pt idx="13">
                  <c:v>0.31729331431556951</c:v>
                </c:pt>
                <c:pt idx="14">
                  <c:v>0.44792563134846769</c:v>
                </c:pt>
                <c:pt idx="15">
                  <c:v>0.589217438542601</c:v>
                </c:pt>
                <c:pt idx="16">
                  <c:v>0.73980045453996623</c:v>
                </c:pt>
                <c:pt idx="17">
                  <c:v>0.90531431070165269</c:v>
                </c:pt>
                <c:pt idx="18">
                  <c:v>1.0698150763793051</c:v>
                </c:pt>
                <c:pt idx="19">
                  <c:v>1.235115997537686</c:v>
                </c:pt>
                <c:pt idx="20">
                  <c:v>1.3975139664469922</c:v>
                </c:pt>
                <c:pt idx="21">
                  <c:v>1.5757794678643846</c:v>
                </c:pt>
                <c:pt idx="22">
                  <c:v>1.7240039226527326</c:v>
                </c:pt>
                <c:pt idx="23">
                  <c:v>1.8545168015165689</c:v>
                </c:pt>
                <c:pt idx="24">
                  <c:v>1.9962877770409582</c:v>
                </c:pt>
                <c:pt idx="25">
                  <c:v>2.1503961717087354</c:v>
                </c:pt>
                <c:pt idx="26">
                  <c:v>2.3227790278970311</c:v>
                </c:pt>
                <c:pt idx="27">
                  <c:v>2.6069485938644927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402112"/>
        <c:axId val="591282176"/>
      </c:lineChart>
      <c:catAx>
        <c:axId val="589402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věk</a:t>
                </a:r>
              </a:p>
            </c:rich>
          </c:tx>
          <c:layout>
            <c:manualLayout>
              <c:xMode val="edge"/>
              <c:yMode val="edge"/>
              <c:x val="0.51988311431950263"/>
              <c:y val="0.87229095268868495"/>
            </c:manualLayout>
          </c:layout>
          <c:overlay val="0"/>
          <c:spPr>
            <a:noFill/>
            <a:ln w="25400">
              <a:noFill/>
            </a:ln>
          </c:spPr>
        </c:title>
        <c:numFmt formatCode="Vęeobecný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91282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9128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V (m3)</a:t>
                </a:r>
              </a:p>
            </c:rich>
          </c:tx>
          <c:layout>
            <c:manualLayout>
              <c:xMode val="edge"/>
              <c:yMode val="edge"/>
              <c:x val="3.3873404049146065E-2"/>
              <c:y val="0.39277189306147975"/>
            </c:manualLayout>
          </c:layout>
          <c:overlay val="0"/>
          <c:spPr>
            <a:noFill/>
            <a:ln w="25400">
              <a:noFill/>
            </a:ln>
          </c:spPr>
        </c:title>
        <c:numFmt formatCode="Vęeobecný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5894021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7620</xdr:colOff>
      <xdr:row>19</xdr:row>
      <xdr:rowOff>149860</xdr:rowOff>
    </xdr:to>
    <xdr:graphicFrame macro="">
      <xdr:nvGraphicFramePr>
        <xdr:cNvPr id="2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228600</xdr:colOff>
      <xdr:row>2</xdr:row>
      <xdr:rowOff>7620</xdr:rowOff>
    </xdr:from>
    <xdr:to>
      <xdr:col>18</xdr:col>
      <xdr:colOff>91440</xdr:colOff>
      <xdr:row>19</xdr:row>
      <xdr:rowOff>157480</xdr:rowOff>
    </xdr:to>
    <xdr:graphicFrame macro="">
      <xdr:nvGraphicFramePr>
        <xdr:cNvPr id="4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8;M%20VRCHOVINA_03/CH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8;M%20VRCHOVINA_03/CH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ORLICK&#201;%20HORY_02/SM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H02"/>
      <sheetName val="Výšk.přír."/>
      <sheetName val="Stř.prům."/>
      <sheetName val="Graf1"/>
      <sheetName val="Data_čbgraf"/>
      <sheetName val="Graf1 čb"/>
      <sheetName val="BA a hmota"/>
      <sheetName val="Přírůsty"/>
      <sheetName val="Přírůsty grafy"/>
      <sheetName val="Trendy"/>
    </sheetNames>
    <sheetDataSet>
      <sheetData sheetId="0"/>
      <sheetData sheetId="1"/>
      <sheetData sheetId="2"/>
      <sheetData sheetId="4"/>
      <sheetData sheetId="6"/>
      <sheetData sheetId="7"/>
      <sheetData sheetId="8">
        <row r="5">
          <cell r="K5" t="str">
            <v>V</v>
          </cell>
        </row>
        <row r="7">
          <cell r="A7">
            <v>20</v>
          </cell>
          <cell r="K7">
            <v>4.7218250680790134E-4</v>
          </cell>
        </row>
        <row r="8">
          <cell r="A8">
            <v>25</v>
          </cell>
          <cell r="K8">
            <v>3.0570411687440486E-3</v>
          </cell>
        </row>
        <row r="9">
          <cell r="A9">
            <v>30</v>
          </cell>
          <cell r="K9">
            <v>6.6691718421031665E-3</v>
          </cell>
        </row>
        <row r="10">
          <cell r="A10">
            <v>35</v>
          </cell>
          <cell r="K10">
            <v>1.177048842286686E-2</v>
          </cell>
        </row>
        <row r="11">
          <cell r="A11">
            <v>40</v>
          </cell>
          <cell r="K11">
            <v>1.9871693803688934E-2</v>
          </cell>
        </row>
        <row r="12">
          <cell r="A12">
            <v>45</v>
          </cell>
          <cell r="K12">
            <v>3.2848439221780136E-2</v>
          </cell>
        </row>
        <row r="13">
          <cell r="A13">
            <v>50</v>
          </cell>
          <cell r="K13">
            <v>5.7382756036745884E-2</v>
          </cell>
        </row>
        <row r="14">
          <cell r="A14">
            <v>55</v>
          </cell>
          <cell r="K14">
            <v>9.8921031820605285E-2</v>
          </cell>
        </row>
        <row r="15">
          <cell r="A15">
            <v>60</v>
          </cell>
          <cell r="K15">
            <v>0.15292540476640196</v>
          </cell>
        </row>
        <row r="16">
          <cell r="A16">
            <v>65</v>
          </cell>
          <cell r="K16">
            <v>0.21186861064397011</v>
          </cell>
        </row>
        <row r="17">
          <cell r="A17">
            <v>70</v>
          </cell>
          <cell r="K17">
            <v>0.30155863529974158</v>
          </cell>
        </row>
        <row r="18">
          <cell r="A18">
            <v>75</v>
          </cell>
          <cell r="K18">
            <v>0.4213252030170126</v>
          </cell>
        </row>
        <row r="19">
          <cell r="A19">
            <v>80</v>
          </cell>
          <cell r="K19">
            <v>0.57663219972345903</v>
          </cell>
        </row>
        <row r="20">
          <cell r="A20">
            <v>85</v>
          </cell>
          <cell r="K20">
            <v>0.77780017803560897</v>
          </cell>
        </row>
        <row r="21">
          <cell r="A21">
            <v>90</v>
          </cell>
          <cell r="K21">
            <v>0.97864627408053417</v>
          </cell>
        </row>
        <row r="22">
          <cell r="A22">
            <v>95</v>
          </cell>
          <cell r="K22">
            <v>1.144261465286992</v>
          </cell>
        </row>
        <row r="23">
          <cell r="A23">
            <v>100</v>
          </cell>
          <cell r="K23">
            <v>1.2919918912012627</v>
          </cell>
        </row>
        <row r="24">
          <cell r="A24">
            <v>105</v>
          </cell>
          <cell r="K24">
            <v>1.4640429677729914</v>
          </cell>
        </row>
        <row r="25">
          <cell r="A25">
            <v>110</v>
          </cell>
          <cell r="K25">
            <v>1.5915918859450884</v>
          </cell>
        </row>
        <row r="26">
          <cell r="A26">
            <v>115</v>
          </cell>
          <cell r="K26">
            <v>1.8265281138465841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03_AVG"/>
      <sheetName val="Výšk.přír."/>
      <sheetName val="Stř.prům."/>
      <sheetName val="Graf1"/>
      <sheetName val="Data_čbgraf"/>
      <sheetName val="Graf1 čb"/>
      <sheetName val="BA a hmota"/>
      <sheetName val="Přírůsty"/>
      <sheetName val="Přírůsty grafy"/>
      <sheetName val="Trendy"/>
    </sheetNames>
    <sheetDataSet>
      <sheetData sheetId="0"/>
      <sheetData sheetId="1"/>
      <sheetData sheetId="2"/>
      <sheetData sheetId="4"/>
      <sheetData sheetId="6"/>
      <sheetData sheetId="7"/>
      <sheetData sheetId="8">
        <row r="5">
          <cell r="K5" t="str">
            <v>V</v>
          </cell>
        </row>
        <row r="7">
          <cell r="A7">
            <v>10</v>
          </cell>
          <cell r="K7">
            <v>1.2656609721740887E-4</v>
          </cell>
        </row>
        <row r="8">
          <cell r="A8">
            <v>15</v>
          </cell>
          <cell r="K8">
            <v>6.3777427221592183E-3</v>
          </cell>
        </row>
        <row r="9">
          <cell r="A9">
            <v>20</v>
          </cell>
          <cell r="K9">
            <v>2.0792736030588833E-2</v>
          </cell>
        </row>
        <row r="10">
          <cell r="A10">
            <v>25</v>
          </cell>
          <cell r="K10">
            <v>4.3583078195660666E-2</v>
          </cell>
        </row>
        <row r="11">
          <cell r="A11">
            <v>30</v>
          </cell>
          <cell r="K11">
            <v>7.1607653200061724E-2</v>
          </cell>
        </row>
        <row r="12">
          <cell r="A12">
            <v>35</v>
          </cell>
          <cell r="K12">
            <v>0.11554171210618484</v>
          </cell>
        </row>
        <row r="13">
          <cell r="A13">
            <v>40</v>
          </cell>
          <cell r="K13">
            <v>0.1596712269140475</v>
          </cell>
        </row>
        <row r="14">
          <cell r="A14">
            <v>45</v>
          </cell>
          <cell r="K14">
            <v>0.21762449733032319</v>
          </cell>
        </row>
        <row r="15">
          <cell r="A15">
            <v>50</v>
          </cell>
          <cell r="K15">
            <v>0.28913563557011096</v>
          </cell>
        </row>
        <row r="16">
          <cell r="A16">
            <v>55</v>
          </cell>
          <cell r="K16">
            <v>0.36411465903194806</v>
          </cell>
        </row>
        <row r="17">
          <cell r="A17">
            <v>60</v>
          </cell>
          <cell r="K17">
            <v>0.43550625583847463</v>
          </cell>
        </row>
        <row r="18">
          <cell r="A18">
            <v>65</v>
          </cell>
          <cell r="K18">
            <v>0.50747372897092835</v>
          </cell>
        </row>
        <row r="19">
          <cell r="A19">
            <v>70</v>
          </cell>
          <cell r="K19">
            <v>0.61673579644137344</v>
          </cell>
        </row>
        <row r="20">
          <cell r="A20">
            <v>75</v>
          </cell>
          <cell r="K20">
            <v>0.78987249602680865</v>
          </cell>
        </row>
        <row r="21">
          <cell r="A21">
            <v>80</v>
          </cell>
          <cell r="K21">
            <v>0.95371395072603993</v>
          </cell>
        </row>
        <row r="22">
          <cell r="A22">
            <v>85</v>
          </cell>
          <cell r="K22">
            <v>1.0865386441698657</v>
          </cell>
        </row>
        <row r="23">
          <cell r="A23">
            <v>90</v>
          </cell>
          <cell r="K23">
            <v>1.2437778875641863</v>
          </cell>
        </row>
        <row r="24">
          <cell r="A24">
            <v>95</v>
          </cell>
          <cell r="K24">
            <v>1.4094986529288864</v>
          </cell>
        </row>
        <row r="25">
          <cell r="A25">
            <v>100</v>
          </cell>
          <cell r="K25">
            <v>1.5891695395186365</v>
          </cell>
        </row>
        <row r="26">
          <cell r="A26">
            <v>105</v>
          </cell>
          <cell r="K26">
            <v>1.8299848189247443</v>
          </cell>
        </row>
        <row r="27">
          <cell r="A27">
            <v>110</v>
          </cell>
          <cell r="K27">
            <v>2.0382923807607987</v>
          </cell>
        </row>
        <row r="28">
          <cell r="A28">
            <v>115</v>
          </cell>
          <cell r="K28">
            <v>2.1912796918825936</v>
          </cell>
        </row>
        <row r="29">
          <cell r="A29">
            <v>120</v>
          </cell>
          <cell r="K29">
            <v>2.3191849808679521</v>
          </cell>
        </row>
        <row r="30">
          <cell r="A30">
            <v>125</v>
          </cell>
          <cell r="K30">
            <v>2.4635976225246714</v>
          </cell>
        </row>
        <row r="31">
          <cell r="A31">
            <v>130</v>
          </cell>
          <cell r="K31">
            <v>2.6149253545628217</v>
          </cell>
        </row>
        <row r="32">
          <cell r="A32">
            <v>135</v>
          </cell>
          <cell r="K32">
            <v>2.8601467140796792</v>
          </cell>
        </row>
      </sheetData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01_AVG"/>
      <sheetName val="Výšk.přír."/>
      <sheetName val="Stř.prům."/>
      <sheetName val="Graf1"/>
      <sheetName val="BA a hmota"/>
      <sheetName val="Přírůsty"/>
      <sheetName val="Přírůsty grafy"/>
      <sheetName val="Trendy"/>
    </sheetNames>
    <sheetDataSet>
      <sheetData sheetId="0"/>
      <sheetData sheetId="1"/>
      <sheetData sheetId="2"/>
      <sheetData sheetId="4"/>
      <sheetData sheetId="5"/>
      <sheetData sheetId="6">
        <row r="5">
          <cell r="K5" t="str">
            <v>V</v>
          </cell>
        </row>
        <row r="7">
          <cell r="A7">
            <v>35</v>
          </cell>
          <cell r="K7">
            <v>9.3828900587215151E-5</v>
          </cell>
        </row>
        <row r="8">
          <cell r="A8">
            <v>40</v>
          </cell>
          <cell r="K8">
            <v>5.7679641119908593E-4</v>
          </cell>
        </row>
        <row r="9">
          <cell r="A9">
            <v>45</v>
          </cell>
          <cell r="K9">
            <v>1.3450205347569101E-3</v>
          </cell>
        </row>
        <row r="10">
          <cell r="A10">
            <v>50</v>
          </cell>
          <cell r="K10">
            <v>1.5904507587542844E-3</v>
          </cell>
        </row>
        <row r="11">
          <cell r="A11">
            <v>55</v>
          </cell>
          <cell r="K11">
            <v>2.757705739284389E-3</v>
          </cell>
        </row>
        <row r="12">
          <cell r="A12">
            <v>60</v>
          </cell>
          <cell r="K12">
            <v>4.9087944415832857E-3</v>
          </cell>
        </row>
        <row r="13">
          <cell r="A13">
            <v>65</v>
          </cell>
          <cell r="K13">
            <v>7.0018868302227895E-3</v>
          </cell>
        </row>
        <row r="14">
          <cell r="A14">
            <v>70</v>
          </cell>
          <cell r="K14">
            <v>1.2898225842817286E-2</v>
          </cell>
        </row>
        <row r="15">
          <cell r="A15">
            <v>75</v>
          </cell>
          <cell r="K15">
            <v>2.2185619443571055E-2</v>
          </cell>
        </row>
        <row r="16">
          <cell r="A16">
            <v>80</v>
          </cell>
          <cell r="K16">
            <v>4.6976213376858596E-2</v>
          </cell>
        </row>
        <row r="17">
          <cell r="A17">
            <v>85</v>
          </cell>
          <cell r="K17">
            <v>8.550381629560358E-2</v>
          </cell>
        </row>
        <row r="18">
          <cell r="A18">
            <v>90</v>
          </cell>
          <cell r="K18">
            <v>0.14670441110031093</v>
          </cell>
        </row>
        <row r="19">
          <cell r="A19">
            <v>95</v>
          </cell>
          <cell r="K19">
            <v>0.21938628937110313</v>
          </cell>
        </row>
        <row r="20">
          <cell r="A20">
            <v>100</v>
          </cell>
          <cell r="K20">
            <v>0.31729331431556951</v>
          </cell>
        </row>
        <row r="21">
          <cell r="A21">
            <v>105</v>
          </cell>
          <cell r="K21">
            <v>0.44792563134846769</v>
          </cell>
        </row>
        <row r="22">
          <cell r="A22">
            <v>110</v>
          </cell>
          <cell r="K22">
            <v>0.589217438542601</v>
          </cell>
        </row>
        <row r="23">
          <cell r="A23">
            <v>115</v>
          </cell>
          <cell r="K23">
            <v>0.73980045453996623</v>
          </cell>
        </row>
        <row r="24">
          <cell r="A24">
            <v>120</v>
          </cell>
          <cell r="K24">
            <v>0.90531431070165269</v>
          </cell>
        </row>
        <row r="25">
          <cell r="A25">
            <v>125</v>
          </cell>
          <cell r="K25">
            <v>1.0698150763793051</v>
          </cell>
        </row>
        <row r="26">
          <cell r="A26">
            <v>130</v>
          </cell>
          <cell r="K26">
            <v>1.235115997537686</v>
          </cell>
        </row>
        <row r="27">
          <cell r="A27">
            <v>135</v>
          </cell>
          <cell r="K27">
            <v>1.3975139664469922</v>
          </cell>
        </row>
        <row r="28">
          <cell r="A28">
            <v>140</v>
          </cell>
          <cell r="K28">
            <v>1.5757794678643846</v>
          </cell>
        </row>
        <row r="29">
          <cell r="A29">
            <v>145</v>
          </cell>
          <cell r="K29">
            <v>1.7240039226527326</v>
          </cell>
        </row>
        <row r="30">
          <cell r="A30">
            <v>150</v>
          </cell>
          <cell r="K30">
            <v>1.8545168015165689</v>
          </cell>
        </row>
        <row r="31">
          <cell r="A31">
            <v>155</v>
          </cell>
          <cell r="K31">
            <v>1.9962877770409582</v>
          </cell>
        </row>
        <row r="32">
          <cell r="A32">
            <v>160</v>
          </cell>
          <cell r="K32">
            <v>2.1503961717087354</v>
          </cell>
        </row>
        <row r="33">
          <cell r="A33">
            <v>165</v>
          </cell>
          <cell r="K33">
            <v>2.3227790278970311</v>
          </cell>
        </row>
        <row r="34">
          <cell r="A34">
            <v>170</v>
          </cell>
          <cell r="K34">
            <v>2.6069485938644927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C30" sqref="C30"/>
    </sheetView>
  </sheetViews>
  <sheetFormatPr defaultRowHeight="14.4" x14ac:dyDescent="0.3"/>
  <cols>
    <col min="1" max="1" width="17.5546875" customWidth="1"/>
  </cols>
  <sheetData>
    <row r="1" spans="1:1" x14ac:dyDescent="0.3">
      <c r="A1" s="1" t="s">
        <v>5</v>
      </c>
    </row>
    <row r="21" spans="1:11" x14ac:dyDescent="0.3">
      <c r="B21" t="s">
        <v>1</v>
      </c>
    </row>
    <row r="22" spans="1:11" x14ac:dyDescent="0.3">
      <c r="A22" s="1" t="s">
        <v>2</v>
      </c>
      <c r="B22" t="s">
        <v>3</v>
      </c>
    </row>
    <row r="23" spans="1:11" x14ac:dyDescent="0.3">
      <c r="A23" s="1" t="s">
        <v>0</v>
      </c>
      <c r="B23" t="s">
        <v>4</v>
      </c>
    </row>
    <row r="25" spans="1:11" x14ac:dyDescent="0.3">
      <c r="A25" t="s">
        <v>9</v>
      </c>
    </row>
    <row r="26" spans="1:11" x14ac:dyDescent="0.3">
      <c r="A26" s="7" t="s">
        <v>6</v>
      </c>
      <c r="B26" s="5" t="s">
        <v>7</v>
      </c>
      <c r="C26" s="6" t="s">
        <v>8</v>
      </c>
    </row>
    <row r="27" spans="1:11" x14ac:dyDescent="0.3">
      <c r="A27" s="2">
        <v>20</v>
      </c>
      <c r="B27" s="3">
        <v>4.7218250680790134E-4</v>
      </c>
      <c r="C27" s="4">
        <f>B27*100/B41</f>
        <v>4.824853670970445E-2</v>
      </c>
      <c r="I27" s="7" t="s">
        <v>6</v>
      </c>
      <c r="J27" s="5" t="s">
        <v>7</v>
      </c>
      <c r="K27" s="6" t="s">
        <v>8</v>
      </c>
    </row>
    <row r="28" spans="1:11" x14ac:dyDescent="0.3">
      <c r="A28" s="3">
        <v>25</v>
      </c>
      <c r="B28" s="3">
        <v>3.0570411687440486E-3</v>
      </c>
      <c r="C28" s="4"/>
      <c r="I28" s="2">
        <v>35</v>
      </c>
      <c r="J28" s="3">
        <v>9.3828900587215151E-5</v>
      </c>
      <c r="K28" s="4"/>
    </row>
    <row r="29" spans="1:11" x14ac:dyDescent="0.3">
      <c r="A29" s="3">
        <v>30</v>
      </c>
      <c r="B29" s="3">
        <v>6.6691718421031665E-3</v>
      </c>
      <c r="C29" s="4">
        <f>(B29-B27)*100/$B$41</f>
        <v>0.63322055163572888</v>
      </c>
      <c r="I29" s="3">
        <v>40</v>
      </c>
      <c r="J29" s="3">
        <v>5.7679641119908593E-4</v>
      </c>
      <c r="K29" s="4">
        <f>J29*100/$J$39</f>
        <v>0.39316909892006885</v>
      </c>
    </row>
    <row r="30" spans="1:11" x14ac:dyDescent="0.3">
      <c r="A30" s="3">
        <v>35</v>
      </c>
      <c r="B30" s="3">
        <v>1.177048842286686E-2</v>
      </c>
      <c r="C30" s="4"/>
      <c r="I30" s="3">
        <v>45</v>
      </c>
      <c r="J30" s="3">
        <v>1.3450205347569101E-3</v>
      </c>
      <c r="K30" s="4"/>
    </row>
    <row r="31" spans="1:11" x14ac:dyDescent="0.3">
      <c r="A31" s="3">
        <v>40</v>
      </c>
      <c r="B31" s="3">
        <v>1.9871693803688934E-2</v>
      </c>
      <c r="C31" s="4">
        <f>(B31-B29)*100/$B$41</f>
        <v>1.3490596460901985</v>
      </c>
      <c r="I31" s="3">
        <v>50</v>
      </c>
      <c r="J31" s="3">
        <v>1.5904507587542844E-3</v>
      </c>
      <c r="K31" s="4">
        <f>(J31-J29)*100/$J$39</f>
        <v>0.69095014931902754</v>
      </c>
    </row>
    <row r="32" spans="1:11" x14ac:dyDescent="0.3">
      <c r="A32" s="3">
        <v>45</v>
      </c>
      <c r="B32" s="3">
        <v>3.2848439221780136E-2</v>
      </c>
      <c r="C32" s="4"/>
      <c r="I32" s="3">
        <v>55</v>
      </c>
      <c r="J32" s="3">
        <v>2.757705739284389E-3</v>
      </c>
      <c r="K32" s="4"/>
    </row>
    <row r="33" spans="1:11" x14ac:dyDescent="0.3">
      <c r="A33" s="3">
        <v>50</v>
      </c>
      <c r="B33" s="3">
        <v>5.7382756036745884E-2</v>
      </c>
      <c r="C33" s="4">
        <f>(B33-B31)*100/$B$41</f>
        <v>3.8329540740651828</v>
      </c>
      <c r="I33" s="3">
        <v>60</v>
      </c>
      <c r="J33" s="3">
        <v>4.9087944415832857E-3</v>
      </c>
      <c r="K33" s="4">
        <f>(J33-J31)*100/$J$39</f>
        <v>2.2619249536812109</v>
      </c>
    </row>
    <row r="34" spans="1:11" x14ac:dyDescent="0.3">
      <c r="A34" s="3">
        <v>55</v>
      </c>
      <c r="B34" s="3">
        <v>9.8921031820605285E-2</v>
      </c>
      <c r="C34" s="4"/>
      <c r="I34" s="3">
        <v>65</v>
      </c>
      <c r="J34" s="3">
        <v>7.0018868302227895E-3</v>
      </c>
      <c r="K34" s="4"/>
    </row>
    <row r="35" spans="1:11" x14ac:dyDescent="0.3">
      <c r="A35" s="3">
        <v>60</v>
      </c>
      <c r="B35" s="3">
        <v>0.15292540476640196</v>
      </c>
      <c r="C35" s="4">
        <f>(B35-B33)*100/$B$41</f>
        <v>9.7627356543528556</v>
      </c>
      <c r="I35" s="3">
        <v>70</v>
      </c>
      <c r="J35" s="3">
        <v>1.2898225842817286E-2</v>
      </c>
      <c r="K35" s="4">
        <f>(J35-J33)*100/$J$39</f>
        <v>5.4459380882358941</v>
      </c>
    </row>
    <row r="36" spans="1:11" x14ac:dyDescent="0.3">
      <c r="A36" s="3">
        <v>65</v>
      </c>
      <c r="B36" s="3">
        <v>0.21186861064397011</v>
      </c>
      <c r="C36" s="4"/>
      <c r="I36" s="3">
        <v>75</v>
      </c>
      <c r="J36" s="3">
        <v>2.2185619443571055E-2</v>
      </c>
      <c r="K36" s="4"/>
    </row>
    <row r="37" spans="1:11" x14ac:dyDescent="0.3">
      <c r="A37" s="3">
        <v>70</v>
      </c>
      <c r="B37" s="3">
        <v>0.30155863529974158</v>
      </c>
      <c r="C37" s="4">
        <f>(B37-B35)*100/$B$41</f>
        <v>15.187635662638653</v>
      </c>
      <c r="I37" s="3">
        <v>80</v>
      </c>
      <c r="J37" s="3">
        <v>4.6976213376858596E-2</v>
      </c>
      <c r="K37" s="4">
        <f>(J37-J35)*100/$J$39</f>
        <v>23.229013550751429</v>
      </c>
    </row>
    <row r="38" spans="1:11" x14ac:dyDescent="0.3">
      <c r="A38" s="3">
        <v>75</v>
      </c>
      <c r="B38" s="3">
        <v>0.4213252030170126</v>
      </c>
      <c r="C38" s="4"/>
      <c r="I38" s="3">
        <v>85</v>
      </c>
      <c r="J38" s="3">
        <v>8.550381629560358E-2</v>
      </c>
      <c r="K38" s="4"/>
    </row>
    <row r="39" spans="1:11" x14ac:dyDescent="0.3">
      <c r="A39" s="3">
        <v>80</v>
      </c>
      <c r="B39" s="3">
        <v>0.57663219972345903</v>
      </c>
      <c r="C39" s="4">
        <f>(B39-B37)*100/$B$41</f>
        <v>28.107557521961326</v>
      </c>
      <c r="I39" s="3">
        <v>90</v>
      </c>
      <c r="J39" s="3">
        <v>0.14670441110031093</v>
      </c>
      <c r="K39" s="4">
        <f>(J39-J37)*100/$J$39</f>
        <v>67.979004159092369</v>
      </c>
    </row>
    <row r="40" spans="1:11" x14ac:dyDescent="0.3">
      <c r="A40" s="3">
        <v>85</v>
      </c>
      <c r="B40" s="3">
        <v>0.77780017803560897</v>
      </c>
      <c r="C40" s="4"/>
      <c r="K40" s="4"/>
    </row>
    <row r="41" spans="1:11" x14ac:dyDescent="0.3">
      <c r="A41" s="3">
        <v>90</v>
      </c>
      <c r="B41" s="3">
        <v>0.97864627408053417</v>
      </c>
      <c r="C41" s="4">
        <f>(B41-B39)*100/$B$41</f>
        <v>41.078588352546355</v>
      </c>
      <c r="K41" s="4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VULHM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Vejpustkova</dc:creator>
  <cp:lastModifiedBy>Monika Vejpustkova</cp:lastModifiedBy>
  <dcterms:created xsi:type="dcterms:W3CDTF">2016-01-06T08:17:19Z</dcterms:created>
  <dcterms:modified xsi:type="dcterms:W3CDTF">2016-01-06T08:38:11Z</dcterms:modified>
</cp:coreProperties>
</file>